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Febrero" sheetId="92" r:id="rId1"/>
  </sheets>
  <calcPr calcId="144525"/>
</workbook>
</file>

<file path=xl/calcChain.xml><?xml version="1.0" encoding="utf-8"?>
<calcChain xmlns="http://schemas.openxmlformats.org/spreadsheetml/2006/main">
  <c r="C71" i="92" l="1"/>
  <c r="D71" i="92"/>
  <c r="E71" i="92"/>
  <c r="C72" i="92"/>
  <c r="D72" i="92"/>
  <c r="E72" i="92"/>
  <c r="C73" i="92"/>
  <c r="D73" i="92"/>
  <c r="E73" i="92"/>
  <c r="C74" i="92"/>
  <c r="D74" i="92"/>
  <c r="E74" i="92"/>
  <c r="C75" i="92"/>
  <c r="D75" i="92"/>
  <c r="E75" i="92"/>
  <c r="C76" i="92"/>
  <c r="D76" i="92"/>
  <c r="E76" i="92"/>
  <c r="C77" i="92"/>
  <c r="D77" i="92"/>
  <c r="E77" i="92"/>
  <c r="C78" i="92"/>
  <c r="D78" i="92"/>
  <c r="E78" i="92"/>
  <c r="C79" i="92"/>
  <c r="D79" i="92"/>
  <c r="E79" i="92"/>
  <c r="C80" i="92"/>
  <c r="D80" i="92"/>
  <c r="E80" i="92"/>
  <c r="C81" i="92"/>
  <c r="D81" i="92"/>
  <c r="E81" i="92"/>
  <c r="C82" i="92"/>
  <c r="D82" i="92"/>
  <c r="E82" i="92"/>
  <c r="C83" i="92"/>
  <c r="D83" i="92"/>
  <c r="E83" i="92"/>
  <c r="C84" i="92"/>
  <c r="D84" i="92"/>
  <c r="E84" i="92"/>
  <c r="C85" i="92"/>
  <c r="D85" i="92"/>
  <c r="E85" i="92"/>
  <c r="C86" i="92"/>
  <c r="D86" i="92"/>
  <c r="E86" i="92"/>
  <c r="C87" i="92"/>
  <c r="D87" i="92"/>
  <c r="E87" i="92"/>
  <c r="C88" i="92"/>
  <c r="D88" i="92"/>
  <c r="E88" i="92"/>
  <c r="C89" i="92"/>
  <c r="D89" i="92"/>
  <c r="E89" i="92"/>
  <c r="E70" i="92"/>
  <c r="D70" i="92"/>
  <c r="C70" i="92"/>
  <c r="K90" i="92"/>
  <c r="J90" i="92"/>
  <c r="I90" i="92"/>
  <c r="H90" i="92"/>
  <c r="G90" i="92"/>
  <c r="F90" i="92"/>
  <c r="E62" i="92"/>
  <c r="D62" i="92"/>
  <c r="C62" i="92"/>
  <c r="F61" i="92"/>
  <c r="F60" i="92"/>
  <c r="F59" i="92"/>
  <c r="F58" i="92"/>
  <c r="F57" i="92"/>
  <c r="F56" i="92"/>
  <c r="F55" i="92"/>
  <c r="F54" i="92"/>
  <c r="F53" i="92"/>
  <c r="F52" i="92"/>
  <c r="F51" i="92"/>
  <c r="F50" i="92"/>
  <c r="F49" i="92"/>
  <c r="F48" i="92"/>
  <c r="F47" i="92"/>
  <c r="F46" i="92"/>
  <c r="F45" i="92"/>
  <c r="F62" i="92" s="1"/>
  <c r="F44" i="92"/>
  <c r="F43" i="92"/>
  <c r="F42" i="92"/>
  <c r="K34" i="92" l="1"/>
  <c r="J34" i="92"/>
  <c r="I34" i="92"/>
  <c r="H34" i="92"/>
  <c r="G34" i="92"/>
  <c r="F34" i="92"/>
  <c r="E34" i="92"/>
  <c r="D34" i="92"/>
  <c r="C34" i="92"/>
  <c r="L33" i="92"/>
  <c r="L32" i="92"/>
  <c r="L31" i="92"/>
  <c r="L30" i="92"/>
  <c r="L29" i="92"/>
  <c r="L28" i="92"/>
  <c r="L27" i="92"/>
  <c r="L26" i="92"/>
  <c r="L25" i="92"/>
  <c r="L24" i="92"/>
  <c r="L23" i="92"/>
  <c r="L22" i="92"/>
  <c r="L21" i="92"/>
  <c r="L20" i="92"/>
  <c r="L19" i="92"/>
  <c r="L18" i="92"/>
  <c r="L17" i="92"/>
  <c r="L16" i="92"/>
  <c r="L15" i="92"/>
  <c r="L14" i="92"/>
  <c r="L34" i="92" l="1"/>
  <c r="L70" i="92" l="1"/>
  <c r="D90" i="92"/>
  <c r="L85" i="92"/>
  <c r="L72" i="92"/>
  <c r="L73" i="92"/>
  <c r="L90" i="92" s="1"/>
  <c r="L88" i="92"/>
  <c r="L80" i="92"/>
  <c r="L75" i="92"/>
  <c r="L81" i="92"/>
  <c r="L79" i="92"/>
  <c r="L89" i="92"/>
  <c r="L82" i="92"/>
  <c r="E90" i="92"/>
  <c r="L77" i="92"/>
  <c r="L84" i="92"/>
  <c r="L76" i="92"/>
  <c r="L87" i="92"/>
  <c r="C90" i="92"/>
  <c r="L86" i="92"/>
  <c r="L78" i="92"/>
  <c r="L83" i="92"/>
  <c r="L74" i="92"/>
  <c r="L71" i="92"/>
</calcChain>
</file>

<file path=xl/sharedStrings.xml><?xml version="1.0" encoding="utf-8"?>
<sst xmlns="http://schemas.openxmlformats.org/spreadsheetml/2006/main" count="107" uniqueCount="41">
  <si>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</si>
  <si>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</si>
  <si>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</si>
  <si>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</si>
  <si>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</si>
  <si>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</si>
  <si>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</si>
  <si>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</si>
  <si>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</si>
  <si>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</si>
  <si>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</si>
  <si>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</si>
  <si>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</si>
  <si>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</si>
  <si>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</si>
  <si>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</si>
  <si>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</si>
  <si>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</si>
  <si>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</si>
  <si>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</si>
  <si>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</si>
  <si>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</si>
  <si>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</si>
  <si>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</si>
  <si>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</si>
  <si>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</si>
  <si>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</si>
  <si>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</si>
  <si>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</si>
  <si>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</si>
  <si>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</si>
  <si>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</si>
  <si>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</si>
  <si>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</si>
  <si>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</si>
  <si>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</si>
  <si>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</si>
  <si>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PARTICIPACIONES FEDERALES MINISTRADAS A LOS MUNICIPIOS EN EL MES DE FEBRERO DEL EJERCICIO FISCAL 2018</t>
  </si>
  <si>
    <t>NUEVAS POTESTADES (GASOLINA Y DIESEL)</t>
  </si>
  <si>
    <t>FONDO DE COMPENSACION ISAN</t>
  </si>
  <si>
    <t>TERCER AJUSTE CUATRIMESTRAL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</si>
</sst>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4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4" xfId="2" applyFont="1" applyFill="1" applyBorder="1" applyAlignment="1">
      <alignment horizontal="center"/>
    </xf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90"/>
  <sheetViews>
    <sheetView tabSelected="1" topLeftCell="A49" workbookViewId="0">
      <selection activeCell="I61" sqref="I6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30" ht="13.5" customHeight="1" x14ac:dyDescent="0.2">
      <c r="A4" s="45" t="s">
        <v>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30" ht="13.5" customHeight="1" x14ac:dyDescent="0.2">
      <c r="A5" s="46" t="s">
        <v>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30" ht="13.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30" ht="13.5" customHeight="1" x14ac:dyDescent="0.2">
      <c r="A7" s="33" t="s">
        <v>36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30" ht="13.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30" ht="13.5" customHeight="1" x14ac:dyDescent="0.2">
      <c r="A9" s="33" t="s">
        <v>37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30" ht="13.5" customHeight="1" x14ac:dyDescent="0.2">
      <c r="L10" s="8"/>
    </row>
    <row r="11" spans="1:30" ht="13.5" customHeight="1" x14ac:dyDescent="0.2">
      <c r="A11" s="19" t="s">
        <v>1</v>
      </c>
      <c r="B11" s="34" t="s">
        <v>35</v>
      </c>
      <c r="C11" s="37" t="s">
        <v>28</v>
      </c>
      <c r="D11" s="37" t="s">
        <v>29</v>
      </c>
      <c r="E11" s="37" t="s">
        <v>30</v>
      </c>
      <c r="F11" s="37" t="s">
        <v>38</v>
      </c>
      <c r="G11" s="37" t="s">
        <v>27</v>
      </c>
      <c r="H11" s="37" t="s">
        <v>34</v>
      </c>
      <c r="I11" s="37" t="s">
        <v>39</v>
      </c>
      <c r="J11" s="37" t="s">
        <v>31</v>
      </c>
      <c r="K11" s="37" t="s">
        <v>32</v>
      </c>
      <c r="L11" s="37" t="s">
        <v>0</v>
      </c>
    </row>
    <row r="12" spans="1:30" ht="13.5" customHeight="1" x14ac:dyDescent="0.2">
      <c r="A12" s="20" t="s">
        <v>2</v>
      </c>
      <c r="B12" s="35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30" ht="13.5" customHeight="1" x14ac:dyDescent="0.2">
      <c r="A13" s="21" t="s">
        <v>3</v>
      </c>
      <c r="B13" s="36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30" ht="13.5" customHeight="1" x14ac:dyDescent="0.2">
      <c r="A14" s="9">
        <v>1</v>
      </c>
      <c r="B14" s="3" t="s">
        <v>5</v>
      </c>
      <c r="C14" s="2">
        <v>4552968.33</v>
      </c>
      <c r="D14" s="2">
        <v>1510294.85</v>
      </c>
      <c r="E14" s="2">
        <v>78247.19</v>
      </c>
      <c r="F14" s="2">
        <v>150587.10999999999</v>
      </c>
      <c r="G14" s="2">
        <v>121734</v>
      </c>
      <c r="H14" s="2">
        <v>254870</v>
      </c>
      <c r="I14" s="2">
        <v>6531.24</v>
      </c>
      <c r="J14" s="2">
        <v>24031.46</v>
      </c>
      <c r="K14" s="2">
        <v>59.81</v>
      </c>
      <c r="L14" s="2">
        <f>SUM(C14:K14)</f>
        <v>6699323.9900000002</v>
      </c>
      <c r="N14" s="10"/>
      <c r="O14" s="17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6</v>
      </c>
      <c r="C15" s="2">
        <v>3237492.74</v>
      </c>
      <c r="D15" s="2">
        <v>1023308.96</v>
      </c>
      <c r="E15" s="2">
        <v>114789.02</v>
      </c>
      <c r="F15" s="2">
        <v>62274.559999999998</v>
      </c>
      <c r="G15" s="2">
        <v>49343.839999999997</v>
      </c>
      <c r="H15" s="2">
        <v>0</v>
      </c>
      <c r="I15" s="2">
        <v>5186.13</v>
      </c>
      <c r="J15" s="2">
        <v>19082.169999999998</v>
      </c>
      <c r="K15" s="2">
        <v>0</v>
      </c>
      <c r="L15" s="2">
        <f t="shared" ref="L15:L33" si="0">SUM(C15:K15)</f>
        <v>4511477.419999999</v>
      </c>
      <c r="N15" s="10"/>
      <c r="O15" s="17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20</v>
      </c>
      <c r="C16" s="2">
        <v>3044970.27</v>
      </c>
      <c r="D16" s="2">
        <v>963609.43</v>
      </c>
      <c r="E16" s="2">
        <v>121541.32</v>
      </c>
      <c r="F16" s="2">
        <v>45757.07</v>
      </c>
      <c r="G16" s="2">
        <v>36081.26</v>
      </c>
      <c r="H16" s="2">
        <v>696986</v>
      </c>
      <c r="I16" s="2">
        <v>4841.8900000000003</v>
      </c>
      <c r="J16" s="2">
        <v>17815.57</v>
      </c>
      <c r="K16" s="2">
        <v>0</v>
      </c>
      <c r="L16" s="2">
        <f t="shared" si="0"/>
        <v>4931602.8099999996</v>
      </c>
      <c r="N16" s="10"/>
      <c r="O16" s="17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21</v>
      </c>
      <c r="C17" s="2">
        <v>5690764.4400000004</v>
      </c>
      <c r="D17" s="2">
        <v>1454633.13</v>
      </c>
      <c r="E17" s="2">
        <v>100887.24</v>
      </c>
      <c r="F17" s="2">
        <v>430570.69</v>
      </c>
      <c r="G17" s="2">
        <v>431846.89</v>
      </c>
      <c r="H17" s="2">
        <v>446240</v>
      </c>
      <c r="I17" s="2">
        <v>17091.13</v>
      </c>
      <c r="J17" s="2">
        <v>62886.23</v>
      </c>
      <c r="K17" s="2">
        <v>28.14</v>
      </c>
      <c r="L17" s="2">
        <f t="shared" si="0"/>
        <v>8634947.8900000025</v>
      </c>
      <c r="N17" s="10"/>
      <c r="O17" s="17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7</v>
      </c>
      <c r="C18" s="2">
        <v>5944220.5099999998</v>
      </c>
      <c r="D18" s="2">
        <v>1961012.85</v>
      </c>
      <c r="E18" s="2">
        <v>60969.26</v>
      </c>
      <c r="F18" s="2">
        <v>282132.75</v>
      </c>
      <c r="G18" s="2">
        <v>225942.02</v>
      </c>
      <c r="H18" s="2">
        <v>428526</v>
      </c>
      <c r="I18" s="2">
        <v>8975.6299999999992</v>
      </c>
      <c r="J18" s="2">
        <v>33025.51</v>
      </c>
      <c r="K18" s="2">
        <v>28.67</v>
      </c>
      <c r="L18" s="2">
        <f t="shared" si="0"/>
        <v>8944833.1999999993</v>
      </c>
      <c r="N18" s="10"/>
      <c r="O18" s="17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17</v>
      </c>
      <c r="C19" s="2">
        <v>4218869.4800000004</v>
      </c>
      <c r="D19" s="2">
        <v>644880.29</v>
      </c>
      <c r="E19" s="2">
        <v>188865.67</v>
      </c>
      <c r="F19" s="2">
        <v>143499.96</v>
      </c>
      <c r="G19" s="2">
        <v>106060.48</v>
      </c>
      <c r="H19" s="2">
        <v>11029</v>
      </c>
      <c r="I19" s="2">
        <v>15707.17</v>
      </c>
      <c r="J19" s="2">
        <v>57793.99</v>
      </c>
      <c r="K19" s="2">
        <v>0</v>
      </c>
      <c r="L19" s="2">
        <f t="shared" si="0"/>
        <v>5386706.040000001</v>
      </c>
      <c r="N19" s="10"/>
      <c r="O19" s="17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18</v>
      </c>
      <c r="C20" s="2">
        <v>2250758.63</v>
      </c>
      <c r="D20" s="2">
        <v>637968.56999999995</v>
      </c>
      <c r="E20" s="2">
        <v>185290.93</v>
      </c>
      <c r="F20" s="2">
        <v>47202.04</v>
      </c>
      <c r="G20" s="2">
        <v>36546.17</v>
      </c>
      <c r="H20" s="2">
        <v>0</v>
      </c>
      <c r="I20" s="2">
        <v>4580.1099999999997</v>
      </c>
      <c r="J20" s="2">
        <v>16852.34</v>
      </c>
      <c r="K20" s="2">
        <v>0</v>
      </c>
      <c r="L20" s="2">
        <f t="shared" si="0"/>
        <v>3179198.7899999996</v>
      </c>
      <c r="N20" s="10"/>
      <c r="O20" s="17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8</v>
      </c>
      <c r="C21" s="2">
        <v>4207767.04</v>
      </c>
      <c r="D21" s="2">
        <v>1323345.33</v>
      </c>
      <c r="E21" s="2">
        <v>89765.81</v>
      </c>
      <c r="F21" s="2">
        <v>113709.25</v>
      </c>
      <c r="G21" s="2">
        <v>91076.15</v>
      </c>
      <c r="H21" s="2">
        <v>7768</v>
      </c>
      <c r="I21" s="2">
        <v>7002.08</v>
      </c>
      <c r="J21" s="2">
        <v>25763.919999999998</v>
      </c>
      <c r="K21" s="2">
        <v>0</v>
      </c>
      <c r="L21" s="2">
        <f t="shared" si="0"/>
        <v>5866197.5800000001</v>
      </c>
      <c r="N21" s="10"/>
      <c r="O21" s="17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9</v>
      </c>
      <c r="C22" s="2">
        <v>3654599.69</v>
      </c>
      <c r="D22" s="2">
        <v>1163818.8400000001</v>
      </c>
      <c r="E22" s="2">
        <v>100887.24</v>
      </c>
      <c r="F22" s="2">
        <v>71172.490000000005</v>
      </c>
      <c r="G22" s="2">
        <v>55980.36</v>
      </c>
      <c r="H22" s="2">
        <v>0</v>
      </c>
      <c r="I22" s="2">
        <v>5740.92</v>
      </c>
      <c r="J22" s="2">
        <v>21123.5</v>
      </c>
      <c r="K22" s="2">
        <v>0</v>
      </c>
      <c r="L22" s="2">
        <f t="shared" si="0"/>
        <v>5073323.040000001</v>
      </c>
      <c r="N22" s="10"/>
      <c r="O22" s="17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16</v>
      </c>
      <c r="C23" s="2">
        <v>2398020.3199999998</v>
      </c>
      <c r="D23" s="2">
        <v>662571.87</v>
      </c>
      <c r="E23" s="2">
        <v>177148.46</v>
      </c>
      <c r="F23" s="2">
        <v>53875.83</v>
      </c>
      <c r="G23" s="2">
        <v>41849.050000000003</v>
      </c>
      <c r="H23" s="2">
        <v>0</v>
      </c>
      <c r="I23" s="2">
        <v>5036.5200000000004</v>
      </c>
      <c r="J23" s="2">
        <v>18531.689999999999</v>
      </c>
      <c r="K23" s="2">
        <v>0</v>
      </c>
      <c r="L23" s="2">
        <f t="shared" si="0"/>
        <v>3357033.7399999998</v>
      </c>
      <c r="N23" s="10"/>
      <c r="O23" s="17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10</v>
      </c>
      <c r="C24" s="2">
        <v>3738140.11</v>
      </c>
      <c r="D24" s="2">
        <v>1637786.62</v>
      </c>
      <c r="E24" s="2">
        <v>99695.66</v>
      </c>
      <c r="F24" s="2">
        <v>139027.68</v>
      </c>
      <c r="G24" s="2">
        <v>111874.31</v>
      </c>
      <c r="H24" s="2">
        <v>826125</v>
      </c>
      <c r="I24" s="2">
        <v>6050.39</v>
      </c>
      <c r="J24" s="2">
        <v>22262.22</v>
      </c>
      <c r="K24" s="2">
        <v>0</v>
      </c>
      <c r="L24" s="2">
        <f t="shared" si="0"/>
        <v>6580961.9899999993</v>
      </c>
      <c r="N24" s="10"/>
      <c r="O24" s="17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11</v>
      </c>
      <c r="C25" s="2">
        <v>3940750.53</v>
      </c>
      <c r="D25" s="2">
        <v>1377176.09</v>
      </c>
      <c r="E25" s="2">
        <v>85198.080000000002</v>
      </c>
      <c r="F25" s="2">
        <v>93566.720000000001</v>
      </c>
      <c r="G25" s="2">
        <v>72962</v>
      </c>
      <c r="H25" s="2">
        <v>247657</v>
      </c>
      <c r="I25" s="2">
        <v>4628.5</v>
      </c>
      <c r="J25" s="2">
        <v>17030.41</v>
      </c>
      <c r="K25" s="2">
        <v>0</v>
      </c>
      <c r="L25" s="2">
        <f t="shared" si="0"/>
        <v>5838969.3300000001</v>
      </c>
      <c r="N25" s="10"/>
      <c r="O25" s="17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12</v>
      </c>
      <c r="C26" s="2">
        <v>5629323.5499999998</v>
      </c>
      <c r="D26" s="2">
        <v>1945502.8</v>
      </c>
      <c r="E26" s="2">
        <v>60373.46</v>
      </c>
      <c r="F26" s="2">
        <v>166962.85999999999</v>
      </c>
      <c r="G26" s="2">
        <v>130812.09</v>
      </c>
      <c r="H26" s="2">
        <v>0</v>
      </c>
      <c r="I26" s="2">
        <v>6959.96</v>
      </c>
      <c r="J26" s="2">
        <v>25608.92</v>
      </c>
      <c r="K26" s="2">
        <v>0</v>
      </c>
      <c r="L26" s="2">
        <f t="shared" si="0"/>
        <v>7965543.6399999997</v>
      </c>
      <c r="N26" s="10"/>
      <c r="O26" s="17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33</v>
      </c>
      <c r="C27" s="2">
        <v>2807880.18</v>
      </c>
      <c r="D27" s="2">
        <v>1187862.42</v>
      </c>
      <c r="E27" s="2">
        <v>133059.94</v>
      </c>
      <c r="F27" s="2">
        <v>30756.97</v>
      </c>
      <c r="G27" s="2">
        <v>24731.18</v>
      </c>
      <c r="H27" s="2">
        <v>51470</v>
      </c>
      <c r="I27" s="2">
        <v>4561.63</v>
      </c>
      <c r="J27" s="2">
        <v>16784.349999999999</v>
      </c>
      <c r="K27" s="2">
        <v>0</v>
      </c>
      <c r="L27" s="2">
        <f t="shared" si="0"/>
        <v>4257106.67</v>
      </c>
      <c r="N27" s="10"/>
      <c r="O27" s="17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26</v>
      </c>
      <c r="C28" s="2">
        <v>3848407.07</v>
      </c>
      <c r="D28" s="2">
        <v>1166315.71</v>
      </c>
      <c r="E28" s="2">
        <v>100887.24</v>
      </c>
      <c r="F28" s="2">
        <v>94255.84</v>
      </c>
      <c r="G28" s="2">
        <v>75505.600000000006</v>
      </c>
      <c r="H28" s="2">
        <v>0</v>
      </c>
      <c r="I28" s="2">
        <v>6821.26</v>
      </c>
      <c r="J28" s="2">
        <v>25098.59</v>
      </c>
      <c r="K28" s="2">
        <v>0</v>
      </c>
      <c r="L28" s="2">
        <f t="shared" si="0"/>
        <v>5317291.3099999987</v>
      </c>
      <c r="N28" s="10"/>
      <c r="O28" s="17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24</v>
      </c>
      <c r="C29" s="2">
        <v>9990668.2200000007</v>
      </c>
      <c r="D29" s="2">
        <v>5144044.7300000004</v>
      </c>
      <c r="E29" s="2">
        <v>33761.480000000003</v>
      </c>
      <c r="F29" s="2">
        <v>374185.11</v>
      </c>
      <c r="G29" s="2">
        <v>298884.94</v>
      </c>
      <c r="H29" s="2">
        <v>336387</v>
      </c>
      <c r="I29" s="2">
        <v>12266.82</v>
      </c>
      <c r="J29" s="2">
        <v>45135.35</v>
      </c>
      <c r="K29" s="2">
        <v>0</v>
      </c>
      <c r="L29" s="2">
        <f t="shared" si="0"/>
        <v>16235333.65</v>
      </c>
      <c r="N29" s="10"/>
      <c r="O29" s="17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13</v>
      </c>
      <c r="C30" s="2">
        <v>4462602.87</v>
      </c>
      <c r="D30" s="2">
        <v>1464460.99</v>
      </c>
      <c r="E30" s="2">
        <v>81027.539999999994</v>
      </c>
      <c r="F30" s="2">
        <v>161337.10999999999</v>
      </c>
      <c r="G30" s="2">
        <v>131066.31</v>
      </c>
      <c r="H30" s="2">
        <v>35772</v>
      </c>
      <c r="I30" s="2">
        <v>6652.32</v>
      </c>
      <c r="J30" s="2">
        <v>24476.99</v>
      </c>
      <c r="K30" s="2">
        <v>0</v>
      </c>
      <c r="L30" s="2">
        <f t="shared" si="0"/>
        <v>6367396.1300000008</v>
      </c>
      <c r="N30" s="10"/>
      <c r="O30" s="17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4</v>
      </c>
      <c r="C31" s="2">
        <v>43693117.700000003</v>
      </c>
      <c r="D31" s="2">
        <v>16366726.289999999</v>
      </c>
      <c r="E31" s="2">
        <v>7348.09</v>
      </c>
      <c r="F31" s="2">
        <v>1518525.87</v>
      </c>
      <c r="G31" s="2">
        <v>1505092.02</v>
      </c>
      <c r="H31" s="2">
        <v>1508</v>
      </c>
      <c r="I31" s="2">
        <v>40495.9</v>
      </c>
      <c r="J31" s="2">
        <v>149003.26999999999</v>
      </c>
      <c r="K31" s="2">
        <v>1231.31</v>
      </c>
      <c r="L31" s="2">
        <f t="shared" si="0"/>
        <v>63283048.45000001</v>
      </c>
      <c r="N31" s="10"/>
      <c r="O31" s="17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14</v>
      </c>
      <c r="C32" s="2">
        <v>4659161.37</v>
      </c>
      <c r="D32" s="2">
        <v>1899511.26</v>
      </c>
      <c r="E32" s="2">
        <v>74871.039999999994</v>
      </c>
      <c r="F32" s="2">
        <v>123659.33</v>
      </c>
      <c r="G32" s="2">
        <v>98987.77</v>
      </c>
      <c r="H32" s="2">
        <v>45320</v>
      </c>
      <c r="I32" s="2">
        <v>6238.04</v>
      </c>
      <c r="J32" s="2">
        <v>22952.67</v>
      </c>
      <c r="K32" s="2">
        <v>0</v>
      </c>
      <c r="L32" s="2">
        <f t="shared" si="0"/>
        <v>6930701.4799999995</v>
      </c>
      <c r="N32" s="10"/>
      <c r="O32" s="17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15</v>
      </c>
      <c r="C33" s="2">
        <v>4391968.55</v>
      </c>
      <c r="D33" s="2">
        <v>1328116.97</v>
      </c>
      <c r="E33" s="2">
        <v>91354.57</v>
      </c>
      <c r="F33" s="2">
        <v>198926.81</v>
      </c>
      <c r="G33" s="2">
        <v>156108.04</v>
      </c>
      <c r="H33" s="2">
        <v>433878</v>
      </c>
      <c r="I33" s="2">
        <v>8341.26</v>
      </c>
      <c r="J33" s="2">
        <v>30691.48</v>
      </c>
      <c r="K33" s="2">
        <v>0</v>
      </c>
      <c r="L33" s="2">
        <f t="shared" si="0"/>
        <v>6639385.6799999997</v>
      </c>
      <c r="N33" s="10"/>
      <c r="O33" s="17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29" t="s">
        <v>0</v>
      </c>
      <c r="B34" s="30"/>
      <c r="C34" s="22">
        <f>SUM(C14:C33)</f>
        <v>126362451.60000001</v>
      </c>
      <c r="D34" s="22">
        <f t="shared" ref="D34:L34" si="1">SUM(D14:D33)</f>
        <v>44862947.999999993</v>
      </c>
      <c r="E34" s="22">
        <f t="shared" si="1"/>
        <v>1985969.2400000002</v>
      </c>
      <c r="F34" s="22">
        <f>SUM(F14:F33)</f>
        <v>4301986.05</v>
      </c>
      <c r="G34" s="22">
        <f>SUM(G14:G33)</f>
        <v>3802484.4800000004</v>
      </c>
      <c r="H34" s="22">
        <f t="shared" si="1"/>
        <v>3823536</v>
      </c>
      <c r="I34" s="22">
        <f t="shared" si="1"/>
        <v>183708.90000000002</v>
      </c>
      <c r="J34" s="22">
        <f t="shared" si="1"/>
        <v>675950.62999999989</v>
      </c>
      <c r="K34" s="22">
        <f t="shared" si="1"/>
        <v>1347.9299999999998</v>
      </c>
      <c r="L34" s="22">
        <f t="shared" si="1"/>
        <v>186000382.83000001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40" t="s">
        <v>40</v>
      </c>
      <c r="B37" s="40"/>
      <c r="C37" s="40"/>
      <c r="D37" s="40"/>
      <c r="E37" s="40"/>
      <c r="F37" s="40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 t="s">
        <v>25</v>
      </c>
      <c r="G38" s="1"/>
      <c r="H38" s="1"/>
      <c r="I38" s="1"/>
      <c r="J38" s="1"/>
      <c r="K38" s="1"/>
    </row>
    <row r="39" spans="1:30" x14ac:dyDescent="0.2">
      <c r="A39" s="23" t="s">
        <v>1</v>
      </c>
      <c r="B39" s="41" t="s">
        <v>35</v>
      </c>
      <c r="C39" s="37" t="s">
        <v>28</v>
      </c>
      <c r="D39" s="37" t="s">
        <v>29</v>
      </c>
      <c r="E39" s="37" t="s">
        <v>30</v>
      </c>
      <c r="F39" s="37" t="s">
        <v>0</v>
      </c>
      <c r="G39" s="1"/>
      <c r="H39" s="1"/>
      <c r="I39" s="14"/>
      <c r="J39" s="14"/>
      <c r="K39" s="14"/>
      <c r="L39" s="14"/>
    </row>
    <row r="40" spans="1:30" x14ac:dyDescent="0.2">
      <c r="A40" s="24" t="s">
        <v>2</v>
      </c>
      <c r="B40" s="42"/>
      <c r="C40" s="38"/>
      <c r="D40" s="38"/>
      <c r="E40" s="38"/>
      <c r="F40" s="38"/>
      <c r="G40" s="1"/>
      <c r="H40" s="1"/>
      <c r="I40" s="1"/>
      <c r="J40" s="1"/>
      <c r="K40" s="1"/>
    </row>
    <row r="41" spans="1:30" x14ac:dyDescent="0.2">
      <c r="A41" s="25" t="s">
        <v>3</v>
      </c>
      <c r="B41" s="43"/>
      <c r="C41" s="39"/>
      <c r="D41" s="39"/>
      <c r="E41" s="39"/>
      <c r="F41" s="39"/>
      <c r="G41" s="1"/>
      <c r="H41" s="1"/>
      <c r="I41" s="1"/>
      <c r="J41" s="1"/>
      <c r="K41" s="1"/>
    </row>
    <row r="42" spans="1:30" x14ac:dyDescent="0.2">
      <c r="A42" s="28">
        <v>1</v>
      </c>
      <c r="B42" s="6" t="s">
        <v>5</v>
      </c>
      <c r="C42" s="7">
        <v>23979.05</v>
      </c>
      <c r="D42" s="7">
        <v>5347.2</v>
      </c>
      <c r="E42" s="7">
        <v>-31895.83</v>
      </c>
      <c r="F42" s="7">
        <f t="shared" ref="F42:F61" si="2">SUM(C42:E42)</f>
        <v>-2569.5800000000017</v>
      </c>
      <c r="G42" s="1"/>
      <c r="H42" s="1"/>
      <c r="I42" s="1"/>
      <c r="J42" s="1"/>
      <c r="K42" s="1"/>
    </row>
    <row r="43" spans="1:30" x14ac:dyDescent="0.2">
      <c r="A43" s="28">
        <v>2</v>
      </c>
      <c r="B43" s="6" t="s">
        <v>6</v>
      </c>
      <c r="C43" s="7">
        <v>18829.41</v>
      </c>
      <c r="D43" s="7">
        <v>2170.4299999999998</v>
      </c>
      <c r="E43" s="7">
        <v>-31895.83</v>
      </c>
      <c r="F43" s="7">
        <f t="shared" si="2"/>
        <v>-10895.990000000002</v>
      </c>
      <c r="G43" s="1"/>
      <c r="H43" s="1"/>
      <c r="I43" s="1"/>
      <c r="J43" s="1"/>
      <c r="K43" s="1"/>
    </row>
    <row r="44" spans="1:30" x14ac:dyDescent="0.2">
      <c r="A44" s="28">
        <v>3</v>
      </c>
      <c r="B44" s="6" t="s">
        <v>20</v>
      </c>
      <c r="C44" s="7">
        <v>18267.57</v>
      </c>
      <c r="D44" s="7">
        <v>1759.84</v>
      </c>
      <c r="E44" s="7">
        <v>-31895.83</v>
      </c>
      <c r="F44" s="7">
        <f t="shared" si="2"/>
        <v>-11868.420000000002</v>
      </c>
      <c r="G44" s="1"/>
      <c r="H44" s="1"/>
      <c r="I44" s="1"/>
      <c r="J44" s="1"/>
      <c r="K44" s="1"/>
    </row>
    <row r="45" spans="1:30" x14ac:dyDescent="0.2">
      <c r="A45" s="28">
        <v>4</v>
      </c>
      <c r="B45" s="6" t="s">
        <v>21</v>
      </c>
      <c r="C45" s="7">
        <v>56576.81</v>
      </c>
      <c r="D45" s="7">
        <v>48621.82</v>
      </c>
      <c r="E45" s="7">
        <v>-31895.83</v>
      </c>
      <c r="F45" s="7">
        <f t="shared" si="2"/>
        <v>73302.8</v>
      </c>
      <c r="G45" s="1"/>
      <c r="H45" s="1"/>
      <c r="I45" s="1"/>
      <c r="J45" s="1"/>
      <c r="K45" s="1"/>
    </row>
    <row r="46" spans="1:30" x14ac:dyDescent="0.2">
      <c r="A46" s="28">
        <v>5</v>
      </c>
      <c r="B46" s="6" t="s">
        <v>7</v>
      </c>
      <c r="C46" s="7">
        <v>36482.68</v>
      </c>
      <c r="D46" s="7">
        <v>13887.03</v>
      </c>
      <c r="E46" s="7">
        <v>-31895.83</v>
      </c>
      <c r="F46" s="7">
        <f t="shared" si="2"/>
        <v>18473.879999999997</v>
      </c>
    </row>
    <row r="47" spans="1:30" x14ac:dyDescent="0.2">
      <c r="A47" s="28">
        <v>6</v>
      </c>
      <c r="B47" s="6" t="s">
        <v>17</v>
      </c>
      <c r="C47" s="7">
        <v>22733.279999999999</v>
      </c>
      <c r="D47" s="7">
        <v>3338.59</v>
      </c>
      <c r="E47" s="7">
        <v>-31895.83</v>
      </c>
      <c r="F47" s="7">
        <f t="shared" si="2"/>
        <v>-5823.9600000000028</v>
      </c>
    </row>
    <row r="48" spans="1:30" x14ac:dyDescent="0.2">
      <c r="A48" s="28">
        <v>7</v>
      </c>
      <c r="B48" s="6" t="s">
        <v>18</v>
      </c>
      <c r="C48" s="7">
        <v>15967.82</v>
      </c>
      <c r="D48" s="7">
        <v>1121.1500000000001</v>
      </c>
      <c r="E48" s="7">
        <v>-31895.83</v>
      </c>
      <c r="F48" s="7">
        <f t="shared" si="2"/>
        <v>-14806.86</v>
      </c>
    </row>
    <row r="49" spans="1:6" x14ac:dyDescent="0.2">
      <c r="A49" s="28">
        <v>8</v>
      </c>
      <c r="B49" s="6" t="s">
        <v>8</v>
      </c>
      <c r="C49" s="7">
        <v>20558.52</v>
      </c>
      <c r="D49" s="7">
        <v>4348.04</v>
      </c>
      <c r="E49" s="7">
        <v>-31895.83</v>
      </c>
      <c r="F49" s="7">
        <f t="shared" si="2"/>
        <v>-6989.27</v>
      </c>
    </row>
    <row r="50" spans="1:6" x14ac:dyDescent="0.2">
      <c r="A50" s="28">
        <v>9</v>
      </c>
      <c r="B50" s="6" t="s">
        <v>9</v>
      </c>
      <c r="C50" s="7">
        <v>20238.490000000002</v>
      </c>
      <c r="D50" s="7">
        <v>2298.9</v>
      </c>
      <c r="E50" s="7">
        <v>-31895.83</v>
      </c>
      <c r="F50" s="7">
        <f t="shared" si="2"/>
        <v>-9358.4399999999987</v>
      </c>
    </row>
    <row r="51" spans="1:6" x14ac:dyDescent="0.2">
      <c r="A51" s="28">
        <v>10</v>
      </c>
      <c r="B51" s="6" t="s">
        <v>16</v>
      </c>
      <c r="C51" s="7">
        <v>18457.419999999998</v>
      </c>
      <c r="D51" s="7">
        <v>1426.01</v>
      </c>
      <c r="E51" s="7">
        <v>-31895.83</v>
      </c>
      <c r="F51" s="7">
        <f t="shared" si="2"/>
        <v>-12012.400000000005</v>
      </c>
    </row>
    <row r="52" spans="1:6" x14ac:dyDescent="0.2">
      <c r="A52" s="28">
        <v>11</v>
      </c>
      <c r="B52" s="6" t="s">
        <v>10</v>
      </c>
      <c r="C52" s="7">
        <v>25690.47</v>
      </c>
      <c r="D52" s="7">
        <v>3724.74</v>
      </c>
      <c r="E52" s="7">
        <v>-31895.83</v>
      </c>
      <c r="F52" s="7">
        <f t="shared" si="2"/>
        <v>-2480.6200000000026</v>
      </c>
    </row>
    <row r="53" spans="1:6" x14ac:dyDescent="0.2">
      <c r="A53" s="28">
        <v>12</v>
      </c>
      <c r="B53" s="6" t="s">
        <v>11</v>
      </c>
      <c r="C53" s="7">
        <v>43555.67</v>
      </c>
      <c r="D53" s="7">
        <v>3399.24</v>
      </c>
      <c r="E53" s="7">
        <v>-31895.83</v>
      </c>
      <c r="F53" s="7">
        <f t="shared" si="2"/>
        <v>15059.079999999994</v>
      </c>
    </row>
    <row r="54" spans="1:6" x14ac:dyDescent="0.2">
      <c r="A54" s="28">
        <v>13</v>
      </c>
      <c r="B54" s="6" t="s">
        <v>12</v>
      </c>
      <c r="C54" s="7">
        <v>28388.5</v>
      </c>
      <c r="D54" s="7">
        <v>4979.7</v>
      </c>
      <c r="E54" s="7">
        <v>-31895.83</v>
      </c>
      <c r="F54" s="7">
        <f t="shared" si="2"/>
        <v>1472.3699999999953</v>
      </c>
    </row>
    <row r="55" spans="1:6" x14ac:dyDescent="0.2">
      <c r="A55" s="28">
        <v>14</v>
      </c>
      <c r="B55" s="6" t="s">
        <v>33</v>
      </c>
      <c r="C55" s="7">
        <v>17395.189999999999</v>
      </c>
      <c r="D55" s="7">
        <v>961.93</v>
      </c>
      <c r="E55" s="7">
        <v>-31895.83</v>
      </c>
      <c r="F55" s="7">
        <f t="shared" si="2"/>
        <v>-13538.710000000003</v>
      </c>
    </row>
    <row r="56" spans="1:6" x14ac:dyDescent="0.2">
      <c r="A56" s="28">
        <v>15</v>
      </c>
      <c r="B56" s="6" t="s">
        <v>26</v>
      </c>
      <c r="C56" s="7">
        <v>21274.06</v>
      </c>
      <c r="D56" s="7">
        <v>2638.63</v>
      </c>
      <c r="E56" s="7">
        <v>-31895.83</v>
      </c>
      <c r="F56" s="7">
        <f t="shared" si="2"/>
        <v>-7983.1399999999994</v>
      </c>
    </row>
    <row r="57" spans="1:6" x14ac:dyDescent="0.2">
      <c r="A57" s="28">
        <v>16</v>
      </c>
      <c r="B57" s="6" t="s">
        <v>24</v>
      </c>
      <c r="C57" s="7">
        <v>42650.15</v>
      </c>
      <c r="D57" s="7">
        <v>11324.89</v>
      </c>
      <c r="E57" s="7">
        <v>-31895.83</v>
      </c>
      <c r="F57" s="7">
        <f t="shared" si="2"/>
        <v>22079.21</v>
      </c>
    </row>
    <row r="58" spans="1:6" x14ac:dyDescent="0.2">
      <c r="A58" s="28">
        <v>17</v>
      </c>
      <c r="B58" s="6" t="s">
        <v>13</v>
      </c>
      <c r="C58" s="7">
        <v>27767.54</v>
      </c>
      <c r="D58" s="7">
        <v>6109.11</v>
      </c>
      <c r="E58" s="7">
        <v>-31895.83</v>
      </c>
      <c r="F58" s="7">
        <f t="shared" si="2"/>
        <v>1980.8199999999997</v>
      </c>
    </row>
    <row r="59" spans="1:6" x14ac:dyDescent="0.2">
      <c r="A59" s="28">
        <v>18</v>
      </c>
      <c r="B59" s="6" t="s">
        <v>4</v>
      </c>
      <c r="C59" s="7">
        <v>149679.72</v>
      </c>
      <c r="D59" s="7">
        <v>80085.67</v>
      </c>
      <c r="E59" s="7">
        <v>-31895.83</v>
      </c>
      <c r="F59" s="7">
        <f t="shared" si="2"/>
        <v>197869.56</v>
      </c>
    </row>
    <row r="60" spans="1:6" x14ac:dyDescent="0.2">
      <c r="A60" s="28">
        <v>19</v>
      </c>
      <c r="B60" s="6" t="s">
        <v>14</v>
      </c>
      <c r="C60" s="7">
        <v>19099.66</v>
      </c>
      <c r="D60" s="7">
        <v>3191.09</v>
      </c>
      <c r="E60" s="7">
        <v>-31895.83</v>
      </c>
      <c r="F60" s="7">
        <f t="shared" si="2"/>
        <v>-9605.0800000000017</v>
      </c>
    </row>
    <row r="61" spans="1:6" x14ac:dyDescent="0.2">
      <c r="A61" s="28">
        <v>20</v>
      </c>
      <c r="B61" s="6" t="s">
        <v>15</v>
      </c>
      <c r="C61" s="7">
        <v>29474.82</v>
      </c>
      <c r="D61" s="7">
        <v>9824.99</v>
      </c>
      <c r="E61" s="7">
        <v>-31895.86</v>
      </c>
      <c r="F61" s="7">
        <f t="shared" si="2"/>
        <v>7403.9499999999971</v>
      </c>
    </row>
    <row r="62" spans="1:6" x14ac:dyDescent="0.2">
      <c r="A62" s="31" t="s">
        <v>0</v>
      </c>
      <c r="B62" s="32"/>
      <c r="C62" s="26">
        <f>SUM(C42:C61)</f>
        <v>657066.82999999996</v>
      </c>
      <c r="D62" s="26">
        <f t="shared" ref="D62:F62" si="3">SUM(D42:D61)</f>
        <v>210558.99999999997</v>
      </c>
      <c r="E62" s="26">
        <f t="shared" si="3"/>
        <v>-637916.63000000012</v>
      </c>
      <c r="F62" s="26">
        <f t="shared" si="3"/>
        <v>229709.19999999995</v>
      </c>
    </row>
    <row r="65" spans="1:12" x14ac:dyDescent="0.2">
      <c r="A65" s="33" t="s">
        <v>37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1:12" x14ac:dyDescent="0.2">
      <c r="L66" s="8"/>
    </row>
    <row r="67" spans="1:12" x14ac:dyDescent="0.2">
      <c r="A67" s="19" t="s">
        <v>1</v>
      </c>
      <c r="B67" s="34" t="s">
        <v>35</v>
      </c>
      <c r="C67" s="37" t="s">
        <v>28</v>
      </c>
      <c r="D67" s="37" t="s">
        <v>29</v>
      </c>
      <c r="E67" s="37" t="s">
        <v>30</v>
      </c>
      <c r="F67" s="37" t="s">
        <v>38</v>
      </c>
      <c r="G67" s="37" t="s">
        <v>27</v>
      </c>
      <c r="H67" s="37" t="s">
        <v>34</v>
      </c>
      <c r="I67" s="37" t="s">
        <v>39</v>
      </c>
      <c r="J67" s="37" t="s">
        <v>31</v>
      </c>
      <c r="K67" s="37" t="s">
        <v>32</v>
      </c>
      <c r="L67" s="37" t="s">
        <v>0</v>
      </c>
    </row>
    <row r="68" spans="1:12" x14ac:dyDescent="0.2">
      <c r="A68" s="20" t="s">
        <v>2</v>
      </c>
      <c r="B68" s="35"/>
      <c r="C68" s="38"/>
      <c r="D68" s="38"/>
      <c r="E68" s="38"/>
      <c r="F68" s="38"/>
      <c r="G68" s="38"/>
      <c r="H68" s="38"/>
      <c r="I68" s="38"/>
      <c r="J68" s="38"/>
      <c r="K68" s="38"/>
      <c r="L68" s="38"/>
    </row>
    <row r="69" spans="1:12" x14ac:dyDescent="0.2">
      <c r="A69" s="21" t="s">
        <v>3</v>
      </c>
      <c r="B69" s="36"/>
      <c r="C69" s="39"/>
      <c r="D69" s="39"/>
      <c r="E69" s="39"/>
      <c r="F69" s="39"/>
      <c r="G69" s="39"/>
      <c r="H69" s="39"/>
      <c r="I69" s="39"/>
      <c r="J69" s="39"/>
      <c r="K69" s="39"/>
      <c r="L69" s="39"/>
    </row>
    <row r="70" spans="1:12" x14ac:dyDescent="0.2">
      <c r="A70" s="9">
        <v>1</v>
      </c>
      <c r="B70" s="3" t="s">
        <v>5</v>
      </c>
      <c r="C70" s="2">
        <f>C14+C42</f>
        <v>4576947.38</v>
      </c>
      <c r="D70" s="2">
        <f>D14+D42</f>
        <v>1515642.05</v>
      </c>
      <c r="E70" s="2">
        <f>E14+E42</f>
        <v>46351.360000000001</v>
      </c>
      <c r="F70" s="2">
        <v>150587.10999999999</v>
      </c>
      <c r="G70" s="2">
        <v>121734</v>
      </c>
      <c r="H70" s="2">
        <v>254870</v>
      </c>
      <c r="I70" s="2">
        <v>6531.24</v>
      </c>
      <c r="J70" s="2">
        <v>24031.46</v>
      </c>
      <c r="K70" s="2">
        <v>59.81</v>
      </c>
      <c r="L70" s="2">
        <f>SUM(C70:K70)</f>
        <v>6696754.4100000001</v>
      </c>
    </row>
    <row r="71" spans="1:12" x14ac:dyDescent="0.2">
      <c r="A71" s="9">
        <v>2</v>
      </c>
      <c r="B71" s="3" t="s">
        <v>6</v>
      </c>
      <c r="C71" s="2">
        <f t="shared" ref="C71:E71" si="4">C15+C43</f>
        <v>3256322.1500000004</v>
      </c>
      <c r="D71" s="2">
        <f t="shared" si="4"/>
        <v>1025479.39</v>
      </c>
      <c r="E71" s="2">
        <f t="shared" si="4"/>
        <v>82893.19</v>
      </c>
      <c r="F71" s="2">
        <v>62274.559999999998</v>
      </c>
      <c r="G71" s="2">
        <v>49343.839999999997</v>
      </c>
      <c r="H71" s="2">
        <v>0</v>
      </c>
      <c r="I71" s="2">
        <v>5186.13</v>
      </c>
      <c r="J71" s="2">
        <v>19082.169999999998</v>
      </c>
      <c r="K71" s="2">
        <v>0</v>
      </c>
      <c r="L71" s="2">
        <f t="shared" ref="L71:L89" si="5">SUM(C71:K71)</f>
        <v>4500581.43</v>
      </c>
    </row>
    <row r="72" spans="1:12" x14ac:dyDescent="0.2">
      <c r="A72" s="9">
        <v>3</v>
      </c>
      <c r="B72" s="3" t="s">
        <v>20</v>
      </c>
      <c r="C72" s="2">
        <f t="shared" ref="C72:E72" si="6">C16+C44</f>
        <v>3063237.84</v>
      </c>
      <c r="D72" s="2">
        <f t="shared" si="6"/>
        <v>965369.27</v>
      </c>
      <c r="E72" s="2">
        <f t="shared" si="6"/>
        <v>89645.49</v>
      </c>
      <c r="F72" s="2">
        <v>45757.07</v>
      </c>
      <c r="G72" s="2">
        <v>36081.26</v>
      </c>
      <c r="H72" s="2">
        <v>696986</v>
      </c>
      <c r="I72" s="2">
        <v>4841.8900000000003</v>
      </c>
      <c r="J72" s="2">
        <v>17815.57</v>
      </c>
      <c r="K72" s="2">
        <v>0</v>
      </c>
      <c r="L72" s="2">
        <f t="shared" si="5"/>
        <v>4919734.3899999997</v>
      </c>
    </row>
    <row r="73" spans="1:12" x14ac:dyDescent="0.2">
      <c r="A73" s="9">
        <v>4</v>
      </c>
      <c r="B73" s="3" t="s">
        <v>21</v>
      </c>
      <c r="C73" s="2">
        <f t="shared" ref="C73:E73" si="7">C17+C45</f>
        <v>5747341.25</v>
      </c>
      <c r="D73" s="2">
        <f t="shared" si="7"/>
        <v>1503254.95</v>
      </c>
      <c r="E73" s="2">
        <f t="shared" si="7"/>
        <v>68991.41</v>
      </c>
      <c r="F73" s="2">
        <v>430570.69</v>
      </c>
      <c r="G73" s="2">
        <v>431846.89</v>
      </c>
      <c r="H73" s="2">
        <v>446240</v>
      </c>
      <c r="I73" s="2">
        <v>17091.13</v>
      </c>
      <c r="J73" s="2">
        <v>62886.23</v>
      </c>
      <c r="K73" s="2">
        <v>28.14</v>
      </c>
      <c r="L73" s="2">
        <f t="shared" si="5"/>
        <v>8708250.6900000032</v>
      </c>
    </row>
    <row r="74" spans="1:12" x14ac:dyDescent="0.2">
      <c r="A74" s="9">
        <v>5</v>
      </c>
      <c r="B74" s="3" t="s">
        <v>7</v>
      </c>
      <c r="C74" s="2">
        <f t="shared" ref="C74:E74" si="8">C18+C46</f>
        <v>5980703.1899999995</v>
      </c>
      <c r="D74" s="2">
        <f t="shared" si="8"/>
        <v>1974899.8800000001</v>
      </c>
      <c r="E74" s="2">
        <f t="shared" si="8"/>
        <v>29073.43</v>
      </c>
      <c r="F74" s="2">
        <v>282132.75</v>
      </c>
      <c r="G74" s="2">
        <v>225942.02</v>
      </c>
      <c r="H74" s="2">
        <v>428526</v>
      </c>
      <c r="I74" s="2">
        <v>8975.6299999999992</v>
      </c>
      <c r="J74" s="2">
        <v>33025.51</v>
      </c>
      <c r="K74" s="2">
        <v>28.67</v>
      </c>
      <c r="L74" s="2">
        <f t="shared" si="5"/>
        <v>8963307.0800000001</v>
      </c>
    </row>
    <row r="75" spans="1:12" x14ac:dyDescent="0.2">
      <c r="A75" s="9">
        <v>6</v>
      </c>
      <c r="B75" s="3" t="s">
        <v>17</v>
      </c>
      <c r="C75" s="2">
        <f t="shared" ref="C75:E75" si="9">C19+C47</f>
        <v>4241602.7600000007</v>
      </c>
      <c r="D75" s="2">
        <f t="shared" si="9"/>
        <v>648218.88</v>
      </c>
      <c r="E75" s="2">
        <f t="shared" si="9"/>
        <v>156969.84000000003</v>
      </c>
      <c r="F75" s="2">
        <v>143499.96</v>
      </c>
      <c r="G75" s="2">
        <v>106060.48</v>
      </c>
      <c r="H75" s="2">
        <v>11029</v>
      </c>
      <c r="I75" s="2">
        <v>15707.17</v>
      </c>
      <c r="J75" s="2">
        <v>57793.99</v>
      </c>
      <c r="K75" s="2">
        <v>0</v>
      </c>
      <c r="L75" s="2">
        <f t="shared" si="5"/>
        <v>5380882.080000001</v>
      </c>
    </row>
    <row r="76" spans="1:12" x14ac:dyDescent="0.2">
      <c r="A76" s="9">
        <v>7</v>
      </c>
      <c r="B76" s="3" t="s">
        <v>18</v>
      </c>
      <c r="C76" s="2">
        <f t="shared" ref="C76:E76" si="10">C20+C48</f>
        <v>2266726.4499999997</v>
      </c>
      <c r="D76" s="2">
        <f t="shared" si="10"/>
        <v>639089.72</v>
      </c>
      <c r="E76" s="2">
        <f t="shared" si="10"/>
        <v>153395.09999999998</v>
      </c>
      <c r="F76" s="2">
        <v>47202.04</v>
      </c>
      <c r="G76" s="2">
        <v>36546.17</v>
      </c>
      <c r="H76" s="2">
        <v>0</v>
      </c>
      <c r="I76" s="2">
        <v>4580.1099999999997</v>
      </c>
      <c r="J76" s="2">
        <v>16852.34</v>
      </c>
      <c r="K76" s="2">
        <v>0</v>
      </c>
      <c r="L76" s="2">
        <f t="shared" si="5"/>
        <v>3164391.9299999997</v>
      </c>
    </row>
    <row r="77" spans="1:12" x14ac:dyDescent="0.2">
      <c r="A77" s="9">
        <v>8</v>
      </c>
      <c r="B77" s="3" t="s">
        <v>8</v>
      </c>
      <c r="C77" s="2">
        <f t="shared" ref="C77:E77" si="11">C21+C49</f>
        <v>4228325.5599999996</v>
      </c>
      <c r="D77" s="2">
        <f t="shared" si="11"/>
        <v>1327693.3700000001</v>
      </c>
      <c r="E77" s="2">
        <f t="shared" si="11"/>
        <v>57869.979999999996</v>
      </c>
      <c r="F77" s="2">
        <v>113709.25</v>
      </c>
      <c r="G77" s="2">
        <v>91076.15</v>
      </c>
      <c r="H77" s="2">
        <v>7768</v>
      </c>
      <c r="I77" s="2">
        <v>7002.08</v>
      </c>
      <c r="J77" s="2">
        <v>25763.919999999998</v>
      </c>
      <c r="K77" s="2">
        <v>0</v>
      </c>
      <c r="L77" s="2">
        <f t="shared" si="5"/>
        <v>5859208.3100000005</v>
      </c>
    </row>
    <row r="78" spans="1:12" x14ac:dyDescent="0.2">
      <c r="A78" s="9">
        <v>9</v>
      </c>
      <c r="B78" s="3" t="s">
        <v>9</v>
      </c>
      <c r="C78" s="2">
        <f t="shared" ref="C78:E78" si="12">C22+C50</f>
        <v>3674838.18</v>
      </c>
      <c r="D78" s="2">
        <f t="shared" si="12"/>
        <v>1166117.74</v>
      </c>
      <c r="E78" s="2">
        <f t="shared" si="12"/>
        <v>68991.41</v>
      </c>
      <c r="F78" s="2">
        <v>71172.490000000005</v>
      </c>
      <c r="G78" s="2">
        <v>55980.36</v>
      </c>
      <c r="H78" s="2">
        <v>0</v>
      </c>
      <c r="I78" s="2">
        <v>5740.92</v>
      </c>
      <c r="J78" s="2">
        <v>21123.5</v>
      </c>
      <c r="K78" s="2">
        <v>0</v>
      </c>
      <c r="L78" s="2">
        <f t="shared" si="5"/>
        <v>5063964.6000000006</v>
      </c>
    </row>
    <row r="79" spans="1:12" x14ac:dyDescent="0.2">
      <c r="A79" s="9">
        <v>10</v>
      </c>
      <c r="B79" s="3" t="s">
        <v>16</v>
      </c>
      <c r="C79" s="2">
        <f t="shared" ref="C79:E79" si="13">C23+C51</f>
        <v>2416477.7399999998</v>
      </c>
      <c r="D79" s="2">
        <f t="shared" si="13"/>
        <v>663997.88</v>
      </c>
      <c r="E79" s="2">
        <f t="shared" si="13"/>
        <v>145252.63</v>
      </c>
      <c r="F79" s="2">
        <v>53875.83</v>
      </c>
      <c r="G79" s="2">
        <v>41849.050000000003</v>
      </c>
      <c r="H79" s="2">
        <v>0</v>
      </c>
      <c r="I79" s="2">
        <v>5036.5200000000004</v>
      </c>
      <c r="J79" s="2">
        <v>18531.689999999999</v>
      </c>
      <c r="K79" s="2">
        <v>0</v>
      </c>
      <c r="L79" s="2">
        <f t="shared" si="5"/>
        <v>3345021.3399999994</v>
      </c>
    </row>
    <row r="80" spans="1:12" x14ac:dyDescent="0.2">
      <c r="A80" s="9">
        <v>11</v>
      </c>
      <c r="B80" s="3" t="s">
        <v>10</v>
      </c>
      <c r="C80" s="2">
        <f t="shared" ref="C80:E80" si="14">C24+C52</f>
        <v>3763830.58</v>
      </c>
      <c r="D80" s="2">
        <f t="shared" si="14"/>
        <v>1641511.36</v>
      </c>
      <c r="E80" s="2">
        <f t="shared" si="14"/>
        <v>67799.83</v>
      </c>
      <c r="F80" s="2">
        <v>139027.68</v>
      </c>
      <c r="G80" s="2">
        <v>111874.31</v>
      </c>
      <c r="H80" s="2">
        <v>826125</v>
      </c>
      <c r="I80" s="2">
        <v>6050.39</v>
      </c>
      <c r="J80" s="2">
        <v>22262.22</v>
      </c>
      <c r="K80" s="2">
        <v>0</v>
      </c>
      <c r="L80" s="2">
        <f t="shared" si="5"/>
        <v>6578481.3699999992</v>
      </c>
    </row>
    <row r="81" spans="1:12" x14ac:dyDescent="0.2">
      <c r="A81" s="9">
        <v>12</v>
      </c>
      <c r="B81" s="3" t="s">
        <v>11</v>
      </c>
      <c r="C81" s="2">
        <f t="shared" ref="C81:E81" si="15">C25+C53</f>
        <v>3984306.1999999997</v>
      </c>
      <c r="D81" s="2">
        <f t="shared" si="15"/>
        <v>1380575.33</v>
      </c>
      <c r="E81" s="2">
        <f t="shared" si="15"/>
        <v>53302.25</v>
      </c>
      <c r="F81" s="2">
        <v>93566.720000000001</v>
      </c>
      <c r="G81" s="2">
        <v>72962</v>
      </c>
      <c r="H81" s="2">
        <v>247657</v>
      </c>
      <c r="I81" s="2">
        <v>4628.5</v>
      </c>
      <c r="J81" s="2">
        <v>17030.41</v>
      </c>
      <c r="K81" s="2">
        <v>0</v>
      </c>
      <c r="L81" s="2">
        <f t="shared" si="5"/>
        <v>5854028.4099999992</v>
      </c>
    </row>
    <row r="82" spans="1:12" x14ac:dyDescent="0.2">
      <c r="A82" s="9">
        <v>13</v>
      </c>
      <c r="B82" s="3" t="s">
        <v>12</v>
      </c>
      <c r="C82" s="2">
        <f t="shared" ref="C82:E82" si="16">C26+C54</f>
        <v>5657712.0499999998</v>
      </c>
      <c r="D82" s="2">
        <f t="shared" si="16"/>
        <v>1950482.5</v>
      </c>
      <c r="E82" s="2">
        <f t="shared" si="16"/>
        <v>28477.629999999997</v>
      </c>
      <c r="F82" s="2">
        <v>166962.85999999999</v>
      </c>
      <c r="G82" s="2">
        <v>130812.09</v>
      </c>
      <c r="H82" s="2">
        <v>0</v>
      </c>
      <c r="I82" s="2">
        <v>6959.96</v>
      </c>
      <c r="J82" s="2">
        <v>25608.92</v>
      </c>
      <c r="K82" s="2">
        <v>0</v>
      </c>
      <c r="L82" s="2">
        <f t="shared" si="5"/>
        <v>7967016.0099999998</v>
      </c>
    </row>
    <row r="83" spans="1:12" x14ac:dyDescent="0.2">
      <c r="A83" s="9">
        <v>14</v>
      </c>
      <c r="B83" s="3" t="s">
        <v>33</v>
      </c>
      <c r="C83" s="2">
        <f t="shared" ref="C83:E83" si="17">C27+C55</f>
        <v>2825275.37</v>
      </c>
      <c r="D83" s="2">
        <f t="shared" si="17"/>
        <v>1188824.3499999999</v>
      </c>
      <c r="E83" s="2">
        <f t="shared" si="17"/>
        <v>101164.11</v>
      </c>
      <c r="F83" s="2">
        <v>30756.97</v>
      </c>
      <c r="G83" s="2">
        <v>24731.18</v>
      </c>
      <c r="H83" s="2">
        <v>51470</v>
      </c>
      <c r="I83" s="2">
        <v>4561.63</v>
      </c>
      <c r="J83" s="2">
        <v>16784.349999999999</v>
      </c>
      <c r="K83" s="2">
        <v>0</v>
      </c>
      <c r="L83" s="2">
        <f t="shared" si="5"/>
        <v>4243567.96</v>
      </c>
    </row>
    <row r="84" spans="1:12" x14ac:dyDescent="0.2">
      <c r="A84" s="9">
        <v>15</v>
      </c>
      <c r="B84" s="3" t="s">
        <v>26</v>
      </c>
      <c r="C84" s="2">
        <f t="shared" ref="C84:E84" si="18">C28+C56</f>
        <v>3869681.13</v>
      </c>
      <c r="D84" s="2">
        <f t="shared" si="18"/>
        <v>1168954.3399999999</v>
      </c>
      <c r="E84" s="2">
        <f t="shared" si="18"/>
        <v>68991.41</v>
      </c>
      <c r="F84" s="2">
        <v>94255.84</v>
      </c>
      <c r="G84" s="2">
        <v>75505.600000000006</v>
      </c>
      <c r="H84" s="2">
        <v>0</v>
      </c>
      <c r="I84" s="2">
        <v>6821.26</v>
      </c>
      <c r="J84" s="2">
        <v>25098.59</v>
      </c>
      <c r="K84" s="2">
        <v>0</v>
      </c>
      <c r="L84" s="2">
        <f t="shared" si="5"/>
        <v>5309308.169999999</v>
      </c>
    </row>
    <row r="85" spans="1:12" x14ac:dyDescent="0.2">
      <c r="A85" s="9">
        <v>16</v>
      </c>
      <c r="B85" s="3" t="s">
        <v>24</v>
      </c>
      <c r="C85" s="2">
        <f t="shared" ref="C85:E85" si="19">C29+C57</f>
        <v>10033318.370000001</v>
      </c>
      <c r="D85" s="2">
        <f t="shared" si="19"/>
        <v>5155369.62</v>
      </c>
      <c r="E85" s="2">
        <f t="shared" si="19"/>
        <v>1865.6500000000015</v>
      </c>
      <c r="F85" s="2">
        <v>374185.11</v>
      </c>
      <c r="G85" s="2">
        <v>298884.94</v>
      </c>
      <c r="H85" s="2">
        <v>336387</v>
      </c>
      <c r="I85" s="2">
        <v>12266.82</v>
      </c>
      <c r="J85" s="2">
        <v>45135.35</v>
      </c>
      <c r="K85" s="2">
        <v>0</v>
      </c>
      <c r="L85" s="2">
        <f t="shared" si="5"/>
        <v>16257412.860000001</v>
      </c>
    </row>
    <row r="86" spans="1:12" x14ac:dyDescent="0.2">
      <c r="A86" s="9">
        <v>17</v>
      </c>
      <c r="B86" s="3" t="s">
        <v>13</v>
      </c>
      <c r="C86" s="2">
        <f t="shared" ref="C86:E86" si="20">C30+C58</f>
        <v>4490370.41</v>
      </c>
      <c r="D86" s="2">
        <f t="shared" si="20"/>
        <v>1470570.1</v>
      </c>
      <c r="E86" s="2">
        <f t="shared" si="20"/>
        <v>49131.709999999992</v>
      </c>
      <c r="F86" s="2">
        <v>161337.10999999999</v>
      </c>
      <c r="G86" s="2">
        <v>131066.31</v>
      </c>
      <c r="H86" s="2">
        <v>35772</v>
      </c>
      <c r="I86" s="2">
        <v>6652.32</v>
      </c>
      <c r="J86" s="2">
        <v>24476.99</v>
      </c>
      <c r="K86" s="2">
        <v>0</v>
      </c>
      <c r="L86" s="2">
        <f t="shared" si="5"/>
        <v>6369376.9500000002</v>
      </c>
    </row>
    <row r="87" spans="1:12" x14ac:dyDescent="0.2">
      <c r="A87" s="9">
        <v>18</v>
      </c>
      <c r="B87" s="3" t="s">
        <v>4</v>
      </c>
      <c r="C87" s="2">
        <f t="shared" ref="C87:E87" si="21">C31+C59</f>
        <v>43842797.420000002</v>
      </c>
      <c r="D87" s="2">
        <f t="shared" si="21"/>
        <v>16446811.959999999</v>
      </c>
      <c r="E87" s="2">
        <f t="shared" si="21"/>
        <v>-24547.74</v>
      </c>
      <c r="F87" s="2">
        <v>1518525.87</v>
      </c>
      <c r="G87" s="2">
        <v>1505092.02</v>
      </c>
      <c r="H87" s="2">
        <v>1508</v>
      </c>
      <c r="I87" s="2">
        <v>40495.9</v>
      </c>
      <c r="J87" s="2">
        <v>149003.26999999999</v>
      </c>
      <c r="K87" s="2">
        <v>1231.31</v>
      </c>
      <c r="L87" s="2">
        <f t="shared" si="5"/>
        <v>63480918.010000005</v>
      </c>
    </row>
    <row r="88" spans="1:12" x14ac:dyDescent="0.2">
      <c r="A88" s="9">
        <v>19</v>
      </c>
      <c r="B88" s="3" t="s">
        <v>14</v>
      </c>
      <c r="C88" s="2">
        <f t="shared" ref="C88:E88" si="22">C32+C60</f>
        <v>4678261.03</v>
      </c>
      <c r="D88" s="2">
        <f t="shared" si="22"/>
        <v>1902702.35</v>
      </c>
      <c r="E88" s="2">
        <f t="shared" si="22"/>
        <v>42975.209999999992</v>
      </c>
      <c r="F88" s="2">
        <v>123659.33</v>
      </c>
      <c r="G88" s="2">
        <v>98987.77</v>
      </c>
      <c r="H88" s="2">
        <v>45320</v>
      </c>
      <c r="I88" s="2">
        <v>6238.04</v>
      </c>
      <c r="J88" s="2">
        <v>22952.67</v>
      </c>
      <c r="K88" s="2">
        <v>0</v>
      </c>
      <c r="L88" s="2">
        <f t="shared" si="5"/>
        <v>6921096.4000000004</v>
      </c>
    </row>
    <row r="89" spans="1:12" x14ac:dyDescent="0.2">
      <c r="A89" s="9">
        <v>20</v>
      </c>
      <c r="B89" s="3" t="s">
        <v>15</v>
      </c>
      <c r="C89" s="2">
        <f t="shared" ref="C89:E89" si="23">C33+C61</f>
        <v>4421443.37</v>
      </c>
      <c r="D89" s="2">
        <f t="shared" si="23"/>
        <v>1337941.96</v>
      </c>
      <c r="E89" s="2">
        <f t="shared" si="23"/>
        <v>59458.710000000006</v>
      </c>
      <c r="F89" s="2">
        <v>198926.81</v>
      </c>
      <c r="G89" s="2">
        <v>156108.04</v>
      </c>
      <c r="H89" s="2">
        <v>433878</v>
      </c>
      <c r="I89" s="2">
        <v>8341.26</v>
      </c>
      <c r="J89" s="2">
        <v>30691.48</v>
      </c>
      <c r="K89" s="2">
        <v>0</v>
      </c>
      <c r="L89" s="2">
        <f t="shared" si="5"/>
        <v>6646789.6299999999</v>
      </c>
    </row>
    <row r="90" spans="1:12" x14ac:dyDescent="0.2">
      <c r="A90" s="29" t="s">
        <v>0</v>
      </c>
      <c r="B90" s="30"/>
      <c r="C90" s="22">
        <f>SUM(C70:C89)</f>
        <v>127019518.43000001</v>
      </c>
      <c r="D90" s="22">
        <f t="shared" ref="D90:L90" si="24">SUM(D70:D89)</f>
        <v>45073507.000000007</v>
      </c>
      <c r="E90" s="22">
        <f t="shared" si="24"/>
        <v>1348052.6099999999</v>
      </c>
      <c r="F90" s="22">
        <f>SUM(F70:F89)</f>
        <v>4301986.05</v>
      </c>
      <c r="G90" s="22">
        <f>SUM(G70:G89)</f>
        <v>3802484.4800000004</v>
      </c>
      <c r="H90" s="22">
        <f t="shared" si="24"/>
        <v>3823536</v>
      </c>
      <c r="I90" s="22">
        <f t="shared" si="24"/>
        <v>183708.90000000002</v>
      </c>
      <c r="J90" s="22">
        <f t="shared" si="24"/>
        <v>675950.62999999989</v>
      </c>
      <c r="K90" s="22">
        <f t="shared" si="24"/>
        <v>1347.9299999999998</v>
      </c>
      <c r="L90" s="22">
        <f t="shared" si="24"/>
        <v>186230092.03</v>
      </c>
    </row>
  </sheetData>
  <mergeCells count="37">
    <mergeCell ref="A3:L3"/>
    <mergeCell ref="A4:L4"/>
    <mergeCell ref="A5:L5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7:L7"/>
    <mergeCell ref="A9:L9"/>
    <mergeCell ref="A37:F37"/>
    <mergeCell ref="B39:B41"/>
    <mergeCell ref="C39:C41"/>
    <mergeCell ref="D39:D41"/>
    <mergeCell ref="E39:E41"/>
    <mergeCell ref="F39:F41"/>
    <mergeCell ref="A34:B34"/>
    <mergeCell ref="A90:B90"/>
    <mergeCell ref="A62:B62"/>
    <mergeCell ref="A65:L65"/>
    <mergeCell ref="B67:B69"/>
    <mergeCell ref="C67:C69"/>
    <mergeCell ref="D67:D69"/>
    <mergeCell ref="E67:E69"/>
    <mergeCell ref="F67:F69"/>
    <mergeCell ref="G67:G69"/>
    <mergeCell ref="H67:H69"/>
    <mergeCell ref="I67:I69"/>
    <mergeCell ref="J67:J69"/>
    <mergeCell ref="K67:K69"/>
    <mergeCell ref="L67:L69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2018-02-12T21:43:19Z</cp:lastPrinted>
  <dcterms:created xsi:type="dcterms:W3CDTF">2003-08-05T00:29:54Z</dcterms:created>
  <dcterms:modified xsi:type="dcterms:W3CDTF">2018-03-13T20:10:30Z</dcterms:modified>
</cp:coreProperties>
</file>